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A3B4B8CB-3D61-4D43-99F5-CB3CDCD1932C}" xr6:coauthVersionLast="36" xr6:coauthVersionMax="47" xr10:uidLastSave="{00000000-0000-0000-0000-000000000000}"/>
  <bookViews>
    <workbookView xWindow="0" yWindow="0" windowWidth="12180" windowHeight="4932" xr2:uid="{00000000-000D-0000-FFFF-FFFF00000000}"/>
  </bookViews>
  <sheets>
    <sheet name="迥菜單" sheetId="1" r:id="rId1"/>
  </sheets>
  <externalReferences>
    <externalReference r:id="rId2"/>
  </externalReferences>
  <calcPr calcId="191029"/>
</workbook>
</file>

<file path=xl/calcChain.xml><?xml version="1.0" encoding="utf-8"?>
<calcChain xmlns="http://schemas.openxmlformats.org/spreadsheetml/2006/main">
  <c r="O23" i="1" l="1"/>
  <c r="M23" i="1"/>
  <c r="K23" i="1"/>
  <c r="I23" i="1"/>
  <c r="G23" i="1"/>
  <c r="E23" i="1"/>
  <c r="O21" i="1"/>
  <c r="M21" i="1"/>
  <c r="K21" i="1"/>
  <c r="I21" i="1"/>
  <c r="G21" i="1"/>
  <c r="E21" i="1"/>
  <c r="C21" i="1"/>
  <c r="O20" i="1"/>
  <c r="M20" i="1"/>
  <c r="K20" i="1"/>
  <c r="I20" i="1"/>
  <c r="G20" i="1"/>
  <c r="E20" i="1"/>
  <c r="C20" i="1"/>
  <c r="G18" i="1"/>
  <c r="O15" i="1"/>
  <c r="K15" i="1"/>
  <c r="I15" i="1"/>
  <c r="G15" i="1"/>
  <c r="E15" i="1"/>
  <c r="C15" i="1"/>
  <c r="I14" i="1"/>
  <c r="G14" i="1"/>
  <c r="C14" i="1"/>
  <c r="K14" i="1" s="1"/>
  <c r="O13" i="1"/>
  <c r="M13" i="1"/>
  <c r="K13" i="1"/>
  <c r="G13" i="1"/>
  <c r="E13" i="1"/>
  <c r="C13" i="1"/>
  <c r="O12" i="1"/>
  <c r="M12" i="1"/>
  <c r="K12" i="1"/>
  <c r="I12" i="1"/>
  <c r="G12" i="1"/>
  <c r="E12" i="1"/>
  <c r="C12" i="1"/>
  <c r="G10" i="1"/>
  <c r="I6" i="1"/>
  <c r="O5" i="1"/>
  <c r="M5" i="1"/>
  <c r="K5" i="1"/>
  <c r="I5" i="1"/>
  <c r="G5" i="1"/>
  <c r="E5" i="1"/>
  <c r="C5" i="1"/>
  <c r="E3" i="1"/>
  <c r="G3" i="1" s="1"/>
  <c r="I3" i="1" s="1"/>
  <c r="K3" i="1" s="1"/>
  <c r="M3" i="1" s="1"/>
  <c r="O3" i="1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2000000}" name="連線21" type="1" refreshedVersion="4" background="1" saveData="1">
    <dbPr connection="DRIVER=SQL Server;SERVER=114.34.13.63,1433;UID=sa;APP=Microsoft Office 2010;WSID=GS-20191104QKSC;DATABASE=MG" command="SELECT COUNT(*) AS 食材筆數 FROM MG菜單 WHERE 1=2  OR (菜單日期='2022/5/16' AND 據點='13' AND 餐別='全日') OR (菜單日期='2022/5/17' AND 據點='13' AND 餐別='全日') OR (菜單日期='2022/5/18' AND 據點='13' AND 餐別='全日') OR (菜單日期='2022/5/19' AND 據點='13' AND 餐別='全日') OR (菜單日期='2022/5/20' AND 據點='13' AND 餐別='全日') OR (菜單日期='2022/5/21' AND 據點='13' AND 餐別='全日') OR (菜單日期='2022/5/22' AND 據點='13' AND 餐別='全日')"/>
  </connection>
  <connection id="2" xr16:uid="{00000000-0015-0000-FFFF-FFFF04000000}" name="連線23" type="1" refreshedVersion="4" background="1">
    <dbPr connection="DRIVER=SQL Server;SERVER=114.34.13.63,1433;UID=sa;APP=Microsoft Office 2010;WSID=GS-20191104QKSC;DATABASE=MG" command="SELECT COUNT(*) AS 食材筆數 FROM MG菜單 WHERE 1=2  OR (菜單日期='2022/9/19' AND 據點='13' AND 餐別='全日') OR (菜單日期='2022/9/20' AND 據點='13' AND 餐別='全日') OR (菜單日期='2022/9/21' AND 據點='13' AND 餐別='全日') OR (菜單日期='2022/9/22' AND 據點='13' AND 餐別='全日') OR (菜單日期='2022/9/23' AND 據點='13' AND 餐別='全日') OR (菜單日期='2022/9/24' AND 據點='13' AND 餐別='全日') OR (菜單日期='2022/9/25' AND 據點='13' AND 餐別='全日')"/>
  </connection>
</connections>
</file>

<file path=xl/sharedStrings.xml><?xml version="1.0" encoding="utf-8"?>
<sst xmlns="http://schemas.openxmlformats.org/spreadsheetml/2006/main" count="58" uniqueCount="30">
  <si>
    <t>餐別</t>
  </si>
  <si>
    <t>熱量</t>
  </si>
  <si>
    <t>早餐</t>
  </si>
  <si>
    <t>午餐</t>
  </si>
  <si>
    <t>主食</t>
  </si>
  <si>
    <t>白飯</t>
  </si>
  <si>
    <t>主菜</t>
  </si>
  <si>
    <t>副菜</t>
  </si>
  <si>
    <t>青菜</t>
  </si>
  <si>
    <t>季節蔬菜</t>
  </si>
  <si>
    <t>湯</t>
  </si>
  <si>
    <t>晚餐</t>
  </si>
  <si>
    <t>日期</t>
    <phoneticPr fontId="3" type="noConversion"/>
  </si>
  <si>
    <t>～～～ 粒粒米食點點我心  寰宇食品真心關懷  祝您用餐愉快 ～～～</t>
    <phoneticPr fontId="3" type="noConversion"/>
  </si>
  <si>
    <t>星期</t>
    <phoneticPr fontId="3" type="noConversion"/>
  </si>
  <si>
    <t>配菜</t>
    <phoneticPr fontId="3" type="noConversion"/>
  </si>
  <si>
    <t>*配合愛心人士捐物使用,菜單以當天出餐菜色為主*</t>
    <phoneticPr fontId="3" type="noConversion"/>
  </si>
  <si>
    <t>~~~ 豬肉產地來源:臺灣 ~~~</t>
    <phoneticPr fontId="3" type="noConversion"/>
  </si>
  <si>
    <t>特餐</t>
    <phoneticPr fontId="3" type="noConversion"/>
  </si>
  <si>
    <t>特殊</t>
    <phoneticPr fontId="3" type="noConversion"/>
  </si>
  <si>
    <r>
      <t xml:space="preserve"> 寰宇國際食品限公司 (</t>
    </r>
    <r>
      <rPr>
        <sz val="12"/>
        <rFont val="標楷體"/>
        <family val="4"/>
        <charset val="136"/>
      </rPr>
      <t>營養師 張慈軒)</t>
    </r>
    <phoneticPr fontId="3" type="noConversion"/>
  </si>
  <si>
    <t>香園麵包</t>
    <phoneticPr fontId="3" type="noConversion"/>
  </si>
  <si>
    <t>香園教養院週菜單</t>
  </si>
  <si>
    <t>養生飯</t>
  </si>
  <si>
    <t>香菇炒泡麵</t>
    <phoneticPr fontId="3" type="noConversion"/>
  </si>
  <si>
    <t>白飯</t>
    <phoneticPr fontId="3" type="noConversion"/>
  </si>
  <si>
    <t>季節蔬菜</t>
    <phoneticPr fontId="3" type="noConversion"/>
  </si>
  <si>
    <t>冬瓜丸子湯</t>
    <phoneticPr fontId="3" type="noConversion"/>
  </si>
  <si>
    <t xml:space="preserve"> </t>
  </si>
  <si>
    <t>酸菜肉片湯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</si>
</sst>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&quot;kcal&quot;"/>
    <numFmt numFmtId="177" formatCode="[$-404]aaaa;@"/>
  </numFmts>
  <fonts count="12">
    <font>
      <sz val="12"/>
      <color theme="1"/>
      <name val="新細明體"/>
      <family val="2"/>
      <charset val="136"/>
      <scheme val="minor"/>
    </font>
    <font>
      <b/>
      <sz val="12"/>
      <color theme="1"/>
      <name val="新細明體"/>
      <family val="2"/>
      <charset val="136"/>
      <scheme val="minor"/>
    </font>
    <font>
      <sz val="12"/>
      <name val="新細明體"/>
      <family val="1"/>
      <charset val="136"/>
    </font>
    <font>
      <sz val="9"/>
      <name val="新細明體"/>
      <family val="2"/>
      <charset val="136"/>
      <scheme val="minor"/>
    </font>
    <font>
      <sz val="12"/>
      <color theme="1"/>
      <name val="標楷體"/>
      <family val="4"/>
      <charset val="136"/>
    </font>
    <font>
      <sz val="12"/>
      <name val="標楷體"/>
      <family val="4"/>
      <charset val="136"/>
    </font>
    <font>
      <sz val="16"/>
      <name val="標楷體"/>
      <family val="4"/>
      <charset val="136"/>
    </font>
    <font>
      <sz val="14"/>
      <name val="標楷體"/>
      <family val="4"/>
      <charset val="136"/>
    </font>
    <font>
      <sz val="9"/>
      <name val="標楷體"/>
      <family val="4"/>
      <charset val="136"/>
    </font>
    <font>
      <b/>
      <sz val="16"/>
      <color rgb="FFFF0000"/>
      <name val="標楷體"/>
      <family val="4"/>
      <charset val="136"/>
    </font>
    <font>
      <sz val="14"/>
      <color theme="1"/>
      <name val="新細明體"/>
      <family val="2"/>
      <charset val="136"/>
      <scheme val="minor"/>
    </font>
    <font>
      <b/>
      <sz val="28"/>
      <name val="標楷體"/>
      <family val="4"/>
      <charset val="136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/>
    <xf numFmtId="0" fontId="2" fillId="0" borderId="0">
      <alignment vertical="center"/>
    </xf>
  </cellStyleXfs>
  <cellXfs count="87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2" xfId="1" applyFont="1" applyBorder="1" applyAlignment="1">
      <alignment horizontal="center" vertical="center" shrinkToFit="1"/>
    </xf>
    <xf numFmtId="0" fontId="6" fillId="0" borderId="3" xfId="1" applyFont="1" applyBorder="1" applyAlignment="1">
      <alignment horizontal="center" vertical="center" shrinkToFit="1"/>
    </xf>
    <xf numFmtId="0" fontId="6" fillId="0" borderId="9" xfId="1" applyFont="1" applyBorder="1" applyAlignment="1">
      <alignment horizontal="center" vertical="center" shrinkToFit="1"/>
    </xf>
    <xf numFmtId="0" fontId="6" fillId="0" borderId="5" xfId="1" applyFont="1" applyBorder="1" applyAlignment="1">
      <alignment horizontal="center" vertical="center" shrinkToFit="1"/>
    </xf>
    <xf numFmtId="0" fontId="6" fillId="0" borderId="7" xfId="1" applyFont="1" applyBorder="1" applyAlignment="1">
      <alignment horizontal="center" vertical="center" shrinkToFit="1"/>
    </xf>
    <xf numFmtId="0" fontId="6" fillId="0" borderId="1" xfId="1" applyFont="1" applyBorder="1" applyAlignment="1">
      <alignment horizontal="center" vertical="center" shrinkToFit="1"/>
    </xf>
    <xf numFmtId="0" fontId="6" fillId="0" borderId="4" xfId="1" applyFont="1" applyBorder="1" applyAlignment="1">
      <alignment horizontal="center" vertical="center" shrinkToFit="1"/>
    </xf>
    <xf numFmtId="0" fontId="5" fillId="0" borderId="0" xfId="1" applyFont="1"/>
    <xf numFmtId="0" fontId="7" fillId="0" borderId="0" xfId="1" applyFont="1"/>
    <xf numFmtId="0" fontId="8" fillId="0" borderId="0" xfId="1" applyFont="1" applyAlignment="1">
      <alignment horizontal="center" vertical="center" shrinkToFit="1"/>
    </xf>
    <xf numFmtId="0" fontId="5" fillId="0" borderId="0" xfId="1" applyFont="1" applyAlignment="1">
      <alignment horizontal="center" vertical="center" shrinkToFit="1"/>
    </xf>
    <xf numFmtId="0" fontId="6" fillId="0" borderId="27" xfId="1" applyFont="1" applyBorder="1" applyAlignment="1">
      <alignment horizontal="center" vertical="center" shrinkToFit="1"/>
    </xf>
    <xf numFmtId="0" fontId="6" fillId="0" borderId="30" xfId="1" applyFont="1" applyBorder="1" applyAlignment="1">
      <alignment horizontal="center" vertical="center" shrinkToFit="1"/>
    </xf>
    <xf numFmtId="0" fontId="6" fillId="0" borderId="31" xfId="1" applyFont="1" applyBorder="1" applyAlignment="1">
      <alignment horizontal="center" vertical="center" shrinkToFit="1"/>
    </xf>
    <xf numFmtId="0" fontId="6" fillId="0" borderId="29" xfId="1" applyFont="1" applyBorder="1" applyAlignment="1">
      <alignment horizontal="center" vertical="center" shrinkToFit="1"/>
    </xf>
    <xf numFmtId="0" fontId="6" fillId="0" borderId="32" xfId="1" applyFont="1" applyBorder="1" applyAlignment="1">
      <alignment horizontal="center" vertical="center" shrinkToFit="1"/>
    </xf>
    <xf numFmtId="0" fontId="6" fillId="2" borderId="31" xfId="1" applyFont="1" applyFill="1" applyBorder="1" applyAlignment="1">
      <alignment horizontal="center" vertical="center" shrinkToFit="1"/>
    </xf>
    <xf numFmtId="0" fontId="6" fillId="2" borderId="30" xfId="1" applyFont="1" applyFill="1" applyBorder="1" applyAlignment="1">
      <alignment horizontal="center" vertical="center" shrinkToFit="1"/>
    </xf>
    <xf numFmtId="0" fontId="6" fillId="0" borderId="33" xfId="1" applyFont="1" applyBorder="1" applyAlignment="1">
      <alignment horizontal="center" vertical="center" shrinkToFit="1"/>
    </xf>
    <xf numFmtId="0" fontId="6" fillId="0" borderId="21" xfId="1" applyFont="1" applyBorder="1" applyAlignment="1">
      <alignment horizontal="center" vertical="center" shrinkToFit="1"/>
    </xf>
    <xf numFmtId="0" fontId="6" fillId="2" borderId="29" xfId="1" applyFont="1" applyFill="1" applyBorder="1" applyAlignment="1">
      <alignment horizontal="center" vertical="center" shrinkToFit="1"/>
    </xf>
    <xf numFmtId="0" fontId="6" fillId="2" borderId="32" xfId="1" applyFont="1" applyFill="1" applyBorder="1" applyAlignment="1">
      <alignment horizontal="center" vertical="center" shrinkToFit="1"/>
    </xf>
    <xf numFmtId="176" fontId="6" fillId="0" borderId="3" xfId="1" applyNumberFormat="1" applyFont="1" applyBorder="1" applyAlignment="1">
      <alignment horizontal="center" vertical="center" shrinkToFit="1"/>
    </xf>
    <xf numFmtId="0" fontId="6" fillId="0" borderId="31" xfId="1" applyFont="1" applyBorder="1" applyAlignment="1">
      <alignment vertical="center" shrinkToFit="1"/>
    </xf>
    <xf numFmtId="0" fontId="6" fillId="0" borderId="3" xfId="1" applyFont="1" applyBorder="1" applyAlignment="1">
      <alignment horizontal="center" shrinkToFit="1"/>
    </xf>
    <xf numFmtId="0" fontId="6" fillId="0" borderId="34" xfId="1" applyFont="1" applyBorder="1" applyAlignment="1">
      <alignment horizontal="center" vertical="center" shrinkToFit="1"/>
    </xf>
    <xf numFmtId="0" fontId="6" fillId="0" borderId="35" xfId="1" applyFont="1" applyBorder="1" applyAlignment="1">
      <alignment horizontal="center" vertical="center" shrinkToFit="1"/>
    </xf>
    <xf numFmtId="0" fontId="6" fillId="0" borderId="36" xfId="1" applyFont="1" applyBorder="1" applyAlignment="1">
      <alignment horizontal="center" vertical="center" shrinkToFit="1"/>
    </xf>
    <xf numFmtId="0" fontId="6" fillId="0" borderId="37" xfId="1" applyFont="1" applyBorder="1" applyAlignment="1">
      <alignment horizontal="center" vertical="center" shrinkToFit="1"/>
    </xf>
    <xf numFmtId="0" fontId="6" fillId="0" borderId="38" xfId="1" applyFont="1" applyBorder="1" applyAlignment="1">
      <alignment horizontal="center" vertical="center" shrinkToFit="1"/>
    </xf>
    <xf numFmtId="0" fontId="6" fillId="0" borderId="22" xfId="1" applyFont="1" applyBorder="1" applyAlignment="1">
      <alignment horizontal="center" vertical="center" shrinkToFit="1"/>
    </xf>
    <xf numFmtId="0" fontId="6" fillId="0" borderId="30" xfId="1" applyFont="1" applyBorder="1" applyAlignment="1">
      <alignment horizontal="center" shrinkToFit="1"/>
    </xf>
    <xf numFmtId="0" fontId="6" fillId="0" borderId="30" xfId="1" applyFont="1" applyBorder="1" applyAlignment="1">
      <alignment horizontal="center"/>
    </xf>
    <xf numFmtId="0" fontId="6" fillId="0" borderId="13" xfId="1" applyFont="1" applyBorder="1" applyAlignment="1">
      <alignment horizontal="center" vertical="center" shrinkToFit="1"/>
    </xf>
    <xf numFmtId="177" fontId="6" fillId="0" borderId="19" xfId="1" applyNumberFormat="1" applyFont="1" applyBorder="1" applyAlignment="1">
      <alignment horizontal="center" vertical="center" shrinkToFit="1"/>
    </xf>
    <xf numFmtId="177" fontId="6" fillId="0" borderId="18" xfId="1" applyNumberFormat="1" applyFont="1" applyBorder="1" applyAlignment="1">
      <alignment horizontal="center" vertical="center" shrinkToFit="1"/>
    </xf>
    <xf numFmtId="177" fontId="6" fillId="0" borderId="26" xfId="1" applyNumberFormat="1" applyFont="1" applyBorder="1" applyAlignment="1">
      <alignment horizontal="center" vertical="center" shrinkToFit="1"/>
    </xf>
    <xf numFmtId="177" fontId="6" fillId="0" borderId="32" xfId="1" applyNumberFormat="1" applyFont="1" applyBorder="1" applyAlignment="1">
      <alignment horizontal="center" vertical="center" shrinkToFit="1"/>
    </xf>
    <xf numFmtId="177" fontId="6" fillId="0" borderId="6" xfId="1" applyNumberFormat="1" applyFont="1" applyBorder="1" applyAlignment="1">
      <alignment horizontal="center" vertical="center" shrinkToFit="1"/>
    </xf>
    <xf numFmtId="177" fontId="6" fillId="0" borderId="5" xfId="1" applyNumberFormat="1" applyFont="1" applyBorder="1" applyAlignment="1">
      <alignment horizontal="center" vertical="center" shrinkToFit="1"/>
    </xf>
    <xf numFmtId="177" fontId="6" fillId="0" borderId="12" xfId="1" applyNumberFormat="1" applyFont="1" applyBorder="1" applyAlignment="1">
      <alignment horizontal="center" vertical="center" shrinkToFit="1"/>
    </xf>
    <xf numFmtId="0" fontId="6" fillId="0" borderId="39" xfId="1" applyFont="1" applyBorder="1" applyAlignment="1">
      <alignment horizontal="center" vertical="center" shrinkToFit="1"/>
    </xf>
    <xf numFmtId="0" fontId="6" fillId="0" borderId="25" xfId="1" applyFont="1" applyBorder="1" applyAlignment="1">
      <alignment horizontal="center" vertical="center" shrinkToFit="1"/>
    </xf>
    <xf numFmtId="0" fontId="6" fillId="0" borderId="17" xfId="1" applyFont="1" applyBorder="1" applyAlignment="1">
      <alignment horizontal="center" vertical="center" shrinkToFit="1"/>
    </xf>
    <xf numFmtId="0" fontId="6" fillId="2" borderId="25" xfId="1" applyFont="1" applyFill="1" applyBorder="1" applyAlignment="1">
      <alignment horizontal="center" vertical="center" shrinkToFit="1"/>
    </xf>
    <xf numFmtId="0" fontId="6" fillId="2" borderId="17" xfId="1" applyFont="1" applyFill="1" applyBorder="1" applyAlignment="1">
      <alignment horizontal="center" vertical="center" shrinkToFit="1"/>
    </xf>
    <xf numFmtId="0" fontId="6" fillId="0" borderId="40" xfId="1" applyFont="1" applyBorder="1" applyAlignment="1">
      <alignment horizontal="center" vertical="center" shrinkToFit="1"/>
    </xf>
    <xf numFmtId="0" fontId="6" fillId="0" borderId="24" xfId="1" applyFont="1" applyBorder="1" applyAlignment="1">
      <alignment horizontal="center" vertical="center" shrinkToFit="1"/>
    </xf>
    <xf numFmtId="0" fontId="6" fillId="0" borderId="20" xfId="1" applyFont="1" applyBorder="1" applyAlignment="1">
      <alignment horizontal="center" vertical="center" shrinkToFit="1"/>
    </xf>
    <xf numFmtId="176" fontId="6" fillId="0" borderId="28" xfId="1" applyNumberFormat="1" applyFont="1" applyBorder="1" applyAlignment="1">
      <alignment horizontal="center" vertical="center" shrinkToFit="1"/>
    </xf>
    <xf numFmtId="176" fontId="6" fillId="0" borderId="25" xfId="1" applyNumberFormat="1" applyFont="1" applyBorder="1" applyAlignment="1">
      <alignment horizontal="center" vertical="center" shrinkToFit="1"/>
    </xf>
    <xf numFmtId="176" fontId="6" fillId="0" borderId="40" xfId="1" applyNumberFormat="1" applyFont="1" applyBorder="1" applyAlignment="1">
      <alignment horizontal="center" vertical="center" shrinkToFit="1"/>
    </xf>
    <xf numFmtId="0" fontId="6" fillId="0" borderId="16" xfId="1" applyFont="1" applyBorder="1" applyAlignment="1">
      <alignment horizontal="center" vertical="center" shrinkToFit="1"/>
    </xf>
    <xf numFmtId="0" fontId="6" fillId="0" borderId="41" xfId="1" applyFont="1" applyBorder="1" applyAlignment="1">
      <alignment horizontal="center" vertical="center" shrinkToFit="1"/>
    </xf>
    <xf numFmtId="0" fontId="6" fillId="0" borderId="8" xfId="1" applyFont="1" applyBorder="1" applyAlignment="1">
      <alignment horizontal="center" vertical="center" shrinkToFit="1"/>
    </xf>
    <xf numFmtId="176" fontId="6" fillId="0" borderId="10" xfId="1" applyNumberFormat="1" applyFont="1" applyBorder="1" applyAlignment="1">
      <alignment horizontal="center" vertical="center" shrinkToFit="1"/>
    </xf>
    <xf numFmtId="14" fontId="6" fillId="0" borderId="0" xfId="1" applyNumberFormat="1" applyFont="1" applyAlignment="1">
      <alignment horizontal="center" vertical="center"/>
    </xf>
    <xf numFmtId="14" fontId="6" fillId="3" borderId="17" xfId="1" applyNumberFormat="1" applyFont="1" applyFill="1" applyBorder="1" applyAlignment="1">
      <alignment horizontal="center" vertical="center"/>
    </xf>
    <xf numFmtId="0" fontId="6" fillId="0" borderId="12" xfId="1" applyFont="1" applyBorder="1" applyAlignment="1">
      <alignment horizontal="center" vertical="center" shrinkToFit="1"/>
    </xf>
    <xf numFmtId="0" fontId="5" fillId="0" borderId="0" xfId="1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6" fillId="4" borderId="2" xfId="1" applyFont="1" applyFill="1" applyBorder="1" applyAlignment="1">
      <alignment horizontal="center" vertical="center" shrinkToFit="1"/>
    </xf>
    <xf numFmtId="0" fontId="6" fillId="0" borderId="19" xfId="0" applyFont="1" applyBorder="1" applyAlignment="1">
      <alignment horizontal="center" vertical="center"/>
    </xf>
    <xf numFmtId="0" fontId="6" fillId="0" borderId="15" xfId="1" applyFont="1" applyBorder="1" applyAlignment="1">
      <alignment horizontal="center" vertical="center"/>
    </xf>
    <xf numFmtId="0" fontId="11" fillId="0" borderId="7" xfId="1" applyFont="1" applyBorder="1" applyAlignment="1">
      <alignment horizontal="center" vertical="center" shrinkToFit="1"/>
    </xf>
    <xf numFmtId="14" fontId="6" fillId="3" borderId="23" xfId="1" applyNumberFormat="1" applyFont="1" applyFill="1" applyBorder="1" applyAlignment="1">
      <alignment horizontal="center" vertical="center" shrinkToFit="1"/>
    </xf>
    <xf numFmtId="0" fontId="0" fillId="3" borderId="24" xfId="0" applyFill="1" applyBorder="1" applyAlignment="1">
      <alignment horizontal="center" vertical="center" shrinkToFit="1"/>
    </xf>
    <xf numFmtId="0" fontId="7" fillId="0" borderId="8" xfId="1" applyFont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9" fillId="0" borderId="8" xfId="1" applyFont="1" applyBorder="1" applyAlignment="1">
      <alignment horizontal="center" vertical="center"/>
    </xf>
    <xf numFmtId="0" fontId="1" fillId="0" borderId="8" xfId="0" applyFont="1" applyBorder="1">
      <alignment vertical="center"/>
    </xf>
    <xf numFmtId="0" fontId="7" fillId="0" borderId="8" xfId="1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9" fillId="0" borderId="42" xfId="1" applyFont="1" applyBorder="1" applyAlignment="1">
      <alignment horizontal="center" vertical="center" shrinkToFit="1"/>
    </xf>
    <xf numFmtId="0" fontId="9" fillId="0" borderId="43" xfId="1" applyFont="1" applyBorder="1" applyAlignment="1">
      <alignment horizontal="center" vertical="center" shrinkToFit="1"/>
    </xf>
    <xf numFmtId="0" fontId="9" fillId="0" borderId="44" xfId="1" applyFont="1" applyBorder="1" applyAlignment="1">
      <alignment horizontal="center" vertical="center" shrinkToFit="1"/>
    </xf>
    <xf numFmtId="0" fontId="6" fillId="0" borderId="28" xfId="1" applyFont="1" applyBorder="1" applyAlignment="1">
      <alignment horizontal="center" vertical="center" textRotation="255" shrinkToFit="1"/>
    </xf>
    <xf numFmtId="0" fontId="6" fillId="0" borderId="26" xfId="1" applyFont="1" applyBorder="1" applyAlignment="1">
      <alignment horizontal="center" vertical="center" textRotation="255" shrinkToFit="1"/>
    </xf>
    <xf numFmtId="0" fontId="6" fillId="0" borderId="20" xfId="1" applyFont="1" applyBorder="1" applyAlignment="1">
      <alignment horizontal="center" vertical="center" textRotation="255" shrinkToFit="1"/>
    </xf>
    <xf numFmtId="0" fontId="0" fillId="0" borderId="26" xfId="0" applyBorder="1" applyAlignment="1">
      <alignment horizontal="center" vertical="center" textRotation="255" shrinkToFit="1"/>
    </xf>
    <xf numFmtId="0" fontId="0" fillId="0" borderId="20" xfId="0" applyBorder="1" applyAlignment="1">
      <alignment horizontal="center" vertical="center" textRotation="255" shrinkToFit="1"/>
    </xf>
    <xf numFmtId="14" fontId="6" fillId="3" borderId="14" xfId="1" applyNumberFormat="1" applyFont="1" applyFill="1" applyBorder="1" applyAlignment="1">
      <alignment horizontal="center" vertical="center" shrinkToFit="1"/>
    </xf>
    <xf numFmtId="0" fontId="0" fillId="3" borderId="11" xfId="0" applyFill="1" applyBorder="1" applyAlignment="1">
      <alignment horizontal="center" vertical="center" shrinkToFit="1"/>
    </xf>
    <xf numFmtId="14" fontId="7" fillId="0" borderId="28" xfId="1" applyNumberFormat="1" applyFont="1" applyBorder="1" applyAlignment="1">
      <alignment horizontal="center" vertical="center" textRotation="255"/>
    </xf>
    <xf numFmtId="0" fontId="0" fillId="0" borderId="20" xfId="0" applyBorder="1" applyAlignment="1">
      <alignment horizontal="center" vertical="center" textRotation="255"/>
    </xf>
  </cellXfs>
  <cellStyles count="3">
    <cellStyle name="一般" xfId="0" builtinId="0"/>
    <cellStyle name="一般 2" xfId="1" xr:uid="{00000000-0005-0000-0000-000001000000}"/>
    <cellStyle name="一般 2 2" xfId="2" xr:uid="{00000000-0005-0000-0000-000002000000}"/>
  </cellStyles>
  <dxfs count="0"/>
  <tableStyles count="0" defaultTableStyle="TableStyleMedium2" defaultPivotStyle="PivotStyleLight16"/>
  <colors>
    <mruColors>
      <color rgb="FFFFFF66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25&#33756;&#21934;\&#39321;&#20013;114-1208-1214-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迥菜單"/>
      <sheetName val="香中量單"/>
      <sheetName val="工作表1"/>
    </sheetNames>
    <sheetDataSet>
      <sheetData sheetId="0"/>
      <sheetData sheetId="1">
        <row r="5">
          <cell r="B5" t="str">
            <v>蔥酥肉絲炒麵</v>
          </cell>
        </row>
        <row r="16">
          <cell r="B16" t="str">
            <v>鲜味雞塊</v>
          </cell>
        </row>
        <row r="17">
          <cell r="B17" t="str">
            <v>洋蔥炒肉絲</v>
          </cell>
        </row>
        <row r="21">
          <cell r="B21" t="str">
            <v>蔬菜蟹絲湯</v>
          </cell>
        </row>
        <row r="31">
          <cell r="B31" t="str">
            <v>紅燒狮子頭</v>
          </cell>
        </row>
        <row r="35">
          <cell r="B35" t="str">
            <v>青椒香片</v>
          </cell>
        </row>
        <row r="44">
          <cell r="B44" t="str">
            <v>客家炒米粉</v>
          </cell>
        </row>
        <row r="55">
          <cell r="B55" t="str">
            <v>黑胡椒雞排</v>
          </cell>
        </row>
        <row r="56">
          <cell r="B56" t="str">
            <v>豆腐炒蛋</v>
          </cell>
        </row>
        <row r="60">
          <cell r="B60" t="str">
            <v>綠豆甜湯</v>
          </cell>
        </row>
        <row r="68">
          <cell r="B68" t="str">
            <v>士林香腸</v>
          </cell>
        </row>
        <row r="69">
          <cell r="B69" t="str">
            <v>彩燴玉米</v>
          </cell>
        </row>
        <row r="73">
          <cell r="B73" t="str">
            <v>蘿匐貢丸湯</v>
          </cell>
        </row>
        <row r="85">
          <cell r="B85" t="str">
            <v>鮮味肉絲炒飯</v>
          </cell>
        </row>
        <row r="94">
          <cell r="B94" t="str">
            <v>無錫肉排</v>
          </cell>
        </row>
        <row r="95">
          <cell r="B95" t="str">
            <v>蘿蔔燒油腐</v>
          </cell>
        </row>
        <row r="99">
          <cell r="B99" t="str">
            <v>青瓜肉絲湯</v>
          </cell>
        </row>
        <row r="108">
          <cell r="B108" t="str">
            <v>醬汁雞排</v>
          </cell>
        </row>
        <row r="109">
          <cell r="B109" t="str">
            <v>銀芽肉絲</v>
          </cell>
        </row>
        <row r="113">
          <cell r="B113" t="str">
            <v>味噌湯</v>
          </cell>
        </row>
        <row r="123">
          <cell r="B123" t="str">
            <v>麥香奶茶</v>
          </cell>
        </row>
        <row r="125">
          <cell r="B125" t="str">
            <v>芋頭饅頭</v>
          </cell>
        </row>
        <row r="134">
          <cell r="B134" t="str">
            <v>五香雞腿</v>
          </cell>
        </row>
        <row r="141">
          <cell r="B141" t="str">
            <v>季節蔬菜</v>
          </cell>
        </row>
        <row r="142">
          <cell r="B142" t="str">
            <v>黃瓜肉羹湯</v>
          </cell>
        </row>
        <row r="147">
          <cell r="B147" t="str">
            <v>椒香蝦魚排</v>
          </cell>
        </row>
        <row r="149">
          <cell r="B149" t="str">
            <v>冬瓜燒肉末</v>
          </cell>
        </row>
        <row r="153">
          <cell r="B153" t="str">
            <v>榨菜肉絲湯</v>
          </cell>
        </row>
        <row r="164">
          <cell r="B164" t="str">
            <v>什錦素絲炒麵</v>
          </cell>
        </row>
        <row r="173">
          <cell r="B173" t="str">
            <v>三杯雙腐</v>
          </cell>
        </row>
        <row r="176">
          <cell r="B176" t="str">
            <v>白菜粉絲堡</v>
          </cell>
        </row>
        <row r="181">
          <cell r="B181" t="str">
            <v>結絲肉絲湯</v>
          </cell>
        </row>
        <row r="186">
          <cell r="B186" t="str">
            <v>紅燒黑豆干</v>
          </cell>
        </row>
        <row r="188">
          <cell r="B188" t="str">
            <v>彩燴炒蛋</v>
          </cell>
        </row>
        <row r="192">
          <cell r="B192" t="str">
            <v>酸菜筍片湯</v>
          </cell>
        </row>
        <row r="202">
          <cell r="B202" t="str">
            <v>什錦肉絲湯</v>
          </cell>
        </row>
        <row r="212">
          <cell r="B212" t="str">
            <v>無骨香雞排</v>
          </cell>
        </row>
        <row r="214">
          <cell r="B214" t="str">
            <v>絲瓜麵線</v>
          </cell>
        </row>
        <row r="225">
          <cell r="B225" t="str">
            <v>咖哩肉片</v>
          </cell>
        </row>
        <row r="228">
          <cell r="B228" t="str">
            <v>紅燒豆腐煲</v>
          </cell>
        </row>
        <row r="233">
          <cell r="B233" t="str">
            <v>玉米排骨湯</v>
          </cell>
        </row>
        <row r="241">
          <cell r="B241" t="str">
            <v>三色肉絲炒飯</v>
          </cell>
        </row>
        <row r="251">
          <cell r="B251" t="str">
            <v>黑胡椒肉絲</v>
          </cell>
        </row>
        <row r="254">
          <cell r="B254" t="str">
            <v>刺瓜炒肉片</v>
          </cell>
        </row>
        <row r="259">
          <cell r="B259" t="str">
            <v>蘿蔔貢丸湯</v>
          </cell>
        </row>
        <row r="264">
          <cell r="B264" t="str">
            <v>御廚魚排</v>
          </cell>
        </row>
        <row r="266">
          <cell r="B266" t="str">
            <v>椒香鮮味</v>
          </cell>
        </row>
        <row r="271">
          <cell r="B271" t="str">
            <v>絲瓜枸杞肉絲湯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7"/>
  <sheetViews>
    <sheetView tabSelected="1" topLeftCell="A16" workbookViewId="0">
      <selection activeCell="AC9" sqref="AC9"/>
    </sheetView>
  </sheetViews>
  <sheetFormatPr defaultColWidth="9" defaultRowHeight="16.2"/>
  <cols>
    <col min="1" max="1" width="4.33203125" style="1" bestFit="1" customWidth="1"/>
    <col min="2" max="2" width="7.88671875" style="1" customWidth="1"/>
    <col min="3" max="3" width="13" style="1" customWidth="1"/>
    <col min="4" max="4" width="6" style="1" customWidth="1"/>
    <col min="5" max="5" width="13" style="1" customWidth="1"/>
    <col min="6" max="6" width="6" style="1" customWidth="1"/>
    <col min="7" max="7" width="13" style="1" customWidth="1"/>
    <col min="8" max="8" width="6" style="62" customWidth="1"/>
    <col min="9" max="9" width="13" style="1" customWidth="1"/>
    <col min="10" max="10" width="6" style="1" customWidth="1"/>
    <col min="11" max="11" width="13" style="1" customWidth="1"/>
    <col min="12" max="12" width="6" style="1" customWidth="1"/>
    <col min="13" max="13" width="13" style="1" customWidth="1"/>
    <col min="14" max="14" width="6" style="1" customWidth="1"/>
    <col min="15" max="15" width="13" style="1" customWidth="1"/>
    <col min="16" max="16" width="6" style="1" customWidth="1"/>
    <col min="17" max="16384" width="9" style="1"/>
  </cols>
  <sheetData>
    <row r="1" spans="1:16" ht="39.6" thickBot="1">
      <c r="A1" s="66" t="s">
        <v>22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</row>
    <row r="2" spans="1:16" ht="23.25" customHeight="1" thickBot="1">
      <c r="A2" s="75" t="s">
        <v>13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7"/>
    </row>
    <row r="3" spans="1:16" ht="23.25" customHeight="1">
      <c r="A3" s="85" t="s">
        <v>0</v>
      </c>
      <c r="B3" s="59" t="s">
        <v>12</v>
      </c>
      <c r="C3" s="83">
        <v>45999</v>
      </c>
      <c r="D3" s="84"/>
      <c r="E3" s="67">
        <f>C3+1</f>
        <v>46000</v>
      </c>
      <c r="F3" s="68"/>
      <c r="G3" s="67">
        <f>E3+1</f>
        <v>46001</v>
      </c>
      <c r="H3" s="68"/>
      <c r="I3" s="67">
        <f>G3+1</f>
        <v>46002</v>
      </c>
      <c r="J3" s="68"/>
      <c r="K3" s="67">
        <f>I3+1</f>
        <v>46003</v>
      </c>
      <c r="L3" s="68"/>
      <c r="M3" s="67">
        <f>K3+1</f>
        <v>46004</v>
      </c>
      <c r="N3" s="68"/>
      <c r="O3" s="67">
        <f>M3+1</f>
        <v>46005</v>
      </c>
      <c r="P3" s="68"/>
    </row>
    <row r="4" spans="1:16" ht="23.25" customHeight="1" thickBot="1">
      <c r="A4" s="86"/>
      <c r="B4" s="58" t="s">
        <v>14</v>
      </c>
      <c r="C4" s="36">
        <v>44256</v>
      </c>
      <c r="D4" s="37" t="s">
        <v>1</v>
      </c>
      <c r="E4" s="38">
        <v>44257</v>
      </c>
      <c r="F4" s="39" t="s">
        <v>1</v>
      </c>
      <c r="G4" s="36">
        <v>44258</v>
      </c>
      <c r="H4" s="37" t="s">
        <v>1</v>
      </c>
      <c r="I4" s="36">
        <v>44259</v>
      </c>
      <c r="J4" s="37" t="s">
        <v>1</v>
      </c>
      <c r="K4" s="38">
        <v>44260</v>
      </c>
      <c r="L4" s="39" t="s">
        <v>1</v>
      </c>
      <c r="M4" s="40">
        <v>44261</v>
      </c>
      <c r="N4" s="41" t="s">
        <v>1</v>
      </c>
      <c r="O4" s="38">
        <v>44262</v>
      </c>
      <c r="P4" s="42" t="s">
        <v>1</v>
      </c>
    </row>
    <row r="5" spans="1:16" ht="23.25" customHeight="1">
      <c r="A5" s="78" t="s">
        <v>2</v>
      </c>
      <c r="B5" s="43" t="s">
        <v>4</v>
      </c>
      <c r="C5" s="44" t="str">
        <f>[1]香中量單!B5</f>
        <v>蔥酥肉絲炒麵</v>
      </c>
      <c r="D5" s="45">
        <v>320</v>
      </c>
      <c r="E5" s="46" t="str">
        <f>[1]香中量單!B44</f>
        <v>客家炒米粉</v>
      </c>
      <c r="F5" s="47">
        <v>320</v>
      </c>
      <c r="G5" s="44" t="str">
        <f>[1]香中量單!B85</f>
        <v>鮮味肉絲炒飯</v>
      </c>
      <c r="H5" s="45">
        <v>320</v>
      </c>
      <c r="I5" s="44" t="str">
        <f>[1]香中量單!B123</f>
        <v>麥香奶茶</v>
      </c>
      <c r="J5" s="43">
        <v>280</v>
      </c>
      <c r="K5" s="44" t="str">
        <f>[1]香中量單!B164</f>
        <v>什錦素絲炒麵</v>
      </c>
      <c r="L5" s="45">
        <v>320</v>
      </c>
      <c r="M5" s="48" t="str">
        <f>[1]香中量單!B202</f>
        <v>什錦肉絲湯</v>
      </c>
      <c r="N5" s="43">
        <v>65</v>
      </c>
      <c r="O5" s="44" t="str">
        <f>[1]香中量單!B241</f>
        <v>三色肉絲炒飯</v>
      </c>
      <c r="P5" s="49">
        <v>320</v>
      </c>
    </row>
    <row r="6" spans="1:16" ht="23.25" customHeight="1">
      <c r="A6" s="81"/>
      <c r="B6" s="2" t="s">
        <v>15</v>
      </c>
      <c r="C6" s="14"/>
      <c r="D6" s="16"/>
      <c r="E6" s="19"/>
      <c r="F6" s="22"/>
      <c r="G6" s="14"/>
      <c r="H6" s="15"/>
      <c r="I6" s="14" t="str">
        <f>[1]香中量單!B125</f>
        <v>芋頭饅頭</v>
      </c>
      <c r="J6" s="13">
        <v>120</v>
      </c>
      <c r="K6" s="14"/>
      <c r="L6" s="16"/>
      <c r="M6" s="14" t="s">
        <v>21</v>
      </c>
      <c r="N6" s="2">
        <v>120</v>
      </c>
      <c r="O6" s="14"/>
      <c r="P6" s="31"/>
    </row>
    <row r="7" spans="1:16" ht="23.25" customHeight="1">
      <c r="A7" s="81"/>
      <c r="B7" s="2"/>
      <c r="C7" s="14"/>
      <c r="D7" s="17"/>
      <c r="E7" s="19"/>
      <c r="F7" s="23"/>
      <c r="G7" s="14"/>
      <c r="H7" s="60"/>
      <c r="I7" s="14"/>
      <c r="J7" s="5"/>
      <c r="K7" s="14"/>
      <c r="L7" s="17"/>
      <c r="M7" s="3"/>
      <c r="N7" s="4"/>
      <c r="O7" s="14"/>
      <c r="P7" s="32"/>
    </row>
    <row r="8" spans="1:16" ht="23.25" customHeight="1" thickBot="1">
      <c r="A8" s="81"/>
      <c r="B8" s="2"/>
      <c r="C8" s="14"/>
      <c r="D8" s="15"/>
      <c r="E8" s="19"/>
      <c r="F8" s="18"/>
      <c r="G8" s="14"/>
      <c r="H8" s="15"/>
      <c r="I8" s="3"/>
      <c r="J8" s="2"/>
      <c r="K8" s="14"/>
      <c r="L8" s="28"/>
      <c r="M8" s="3"/>
      <c r="N8" s="2"/>
      <c r="O8" s="14"/>
      <c r="P8" s="15"/>
    </row>
    <row r="9" spans="1:16" ht="23.25" customHeight="1" thickTop="1" thickBot="1">
      <c r="A9" s="82"/>
      <c r="B9" s="30"/>
      <c r="C9" s="50"/>
      <c r="D9" s="21"/>
      <c r="E9" s="50"/>
      <c r="F9" s="21"/>
      <c r="G9" s="20"/>
      <c r="H9" s="21"/>
      <c r="I9" s="8"/>
      <c r="J9" s="7"/>
      <c r="K9" s="50"/>
      <c r="L9" s="21"/>
      <c r="M9" s="8"/>
      <c r="N9" s="7"/>
      <c r="O9" s="20"/>
      <c r="P9" s="35"/>
    </row>
    <row r="10" spans="1:16" ht="23.25" customHeight="1">
      <c r="A10" s="78" t="s">
        <v>3</v>
      </c>
      <c r="B10" s="43" t="s">
        <v>4</v>
      </c>
      <c r="C10" s="51" t="s">
        <v>5</v>
      </c>
      <c r="D10" s="45">
        <v>280</v>
      </c>
      <c r="E10" s="51" t="s">
        <v>23</v>
      </c>
      <c r="F10" s="45">
        <v>280</v>
      </c>
      <c r="G10" s="52" t="str">
        <f>C10</f>
        <v>白飯</v>
      </c>
      <c r="H10" s="45">
        <v>280</v>
      </c>
      <c r="I10" s="53" t="s">
        <v>24</v>
      </c>
      <c r="J10" s="43">
        <v>280</v>
      </c>
      <c r="K10" s="51" t="s">
        <v>25</v>
      </c>
      <c r="L10" s="45">
        <v>280</v>
      </c>
      <c r="M10" s="51" t="s">
        <v>25</v>
      </c>
      <c r="N10" s="2">
        <v>280</v>
      </c>
      <c r="O10" s="52" t="s">
        <v>5</v>
      </c>
      <c r="P10" s="31">
        <v>280</v>
      </c>
    </row>
    <row r="11" spans="1:16" ht="23.25" customHeight="1">
      <c r="A11" s="79"/>
      <c r="B11" s="63" t="s">
        <v>18</v>
      </c>
      <c r="C11" s="14"/>
      <c r="D11" s="15"/>
      <c r="E11" s="14"/>
      <c r="F11" s="15"/>
      <c r="G11" s="14"/>
      <c r="H11" s="15"/>
      <c r="I11" s="24"/>
      <c r="J11" s="2"/>
      <c r="K11" s="14"/>
      <c r="L11" s="15"/>
      <c r="M11" s="26"/>
      <c r="N11" s="2"/>
      <c r="O11" s="33"/>
      <c r="P11" s="31"/>
    </row>
    <row r="12" spans="1:16" ht="23.25" customHeight="1">
      <c r="A12" s="79"/>
      <c r="B12" s="2" t="s">
        <v>6</v>
      </c>
      <c r="C12" s="14" t="str">
        <f>[1]香中量單!B16</f>
        <v>鲜味雞塊</v>
      </c>
      <c r="D12" s="15">
        <v>195</v>
      </c>
      <c r="E12" s="14" t="str">
        <f>[1]香中量單!B55</f>
        <v>黑胡椒雞排</v>
      </c>
      <c r="F12" s="15">
        <v>185</v>
      </c>
      <c r="G12" s="14" t="str">
        <f>[1]香中量單!B94</f>
        <v>無錫肉排</v>
      </c>
      <c r="H12" s="15">
        <v>175</v>
      </c>
      <c r="I12" s="24" t="str">
        <f>[1]香中量單!B134</f>
        <v>五香雞腿</v>
      </c>
      <c r="J12" s="2">
        <v>185</v>
      </c>
      <c r="K12" s="14" t="str">
        <f>[1]香中量單!B173</f>
        <v>三杯雙腐</v>
      </c>
      <c r="L12" s="15">
        <v>175</v>
      </c>
      <c r="M12" s="3" t="str">
        <f>[1]香中量單!B212</f>
        <v>無骨香雞排</v>
      </c>
      <c r="N12" s="2">
        <v>165</v>
      </c>
      <c r="O12" s="14" t="str">
        <f>[1]香中量單!B251</f>
        <v>黑胡椒肉絲</v>
      </c>
      <c r="P12" s="31">
        <v>175</v>
      </c>
    </row>
    <row r="13" spans="1:16" ht="23.25" customHeight="1">
      <c r="A13" s="79"/>
      <c r="B13" s="2" t="s">
        <v>7</v>
      </c>
      <c r="C13" s="14" t="str">
        <f>[1]香中量單!B17</f>
        <v>洋蔥炒肉絲</v>
      </c>
      <c r="D13" s="15">
        <v>85</v>
      </c>
      <c r="E13" s="14" t="str">
        <f>[1]香中量單!B56</f>
        <v>豆腐炒蛋</v>
      </c>
      <c r="F13" s="15">
        <v>75</v>
      </c>
      <c r="G13" s="14" t="str">
        <f>[1]香中量單!B95</f>
        <v>蘿蔔燒油腐</v>
      </c>
      <c r="H13" s="15">
        <v>90</v>
      </c>
      <c r="I13" s="24"/>
      <c r="J13" s="2"/>
      <c r="K13" s="14" t="str">
        <f>[1]香中量單!B176</f>
        <v>白菜粉絲堡</v>
      </c>
      <c r="L13" s="15">
        <v>85</v>
      </c>
      <c r="M13" s="3" t="str">
        <f>[1]香中量單!B214</f>
        <v>絲瓜麵線</v>
      </c>
      <c r="N13" s="2">
        <v>60</v>
      </c>
      <c r="O13" s="14" t="str">
        <f>[1]香中量單!B254</f>
        <v>刺瓜炒肉片</v>
      </c>
      <c r="P13" s="15">
        <v>75</v>
      </c>
    </row>
    <row r="14" spans="1:16" ht="23.25" customHeight="1">
      <c r="A14" s="79"/>
      <c r="B14" s="2" t="s">
        <v>8</v>
      </c>
      <c r="C14" s="19" t="str">
        <f>E14</f>
        <v>季節蔬菜</v>
      </c>
      <c r="D14" s="15">
        <v>50</v>
      </c>
      <c r="E14" s="14" t="s">
        <v>26</v>
      </c>
      <c r="F14" s="15">
        <v>50</v>
      </c>
      <c r="G14" s="14" t="str">
        <f>E14</f>
        <v>季節蔬菜</v>
      </c>
      <c r="H14" s="15">
        <v>50</v>
      </c>
      <c r="I14" s="14" t="str">
        <f>[1]香中量單!B141</f>
        <v>季節蔬菜</v>
      </c>
      <c r="J14" s="2">
        <v>50</v>
      </c>
      <c r="K14" s="14" t="str">
        <f>C14</f>
        <v>季節蔬菜</v>
      </c>
      <c r="L14" s="15">
        <v>50</v>
      </c>
      <c r="M14" s="3" t="s">
        <v>9</v>
      </c>
      <c r="N14" s="2">
        <v>50</v>
      </c>
      <c r="O14" s="14" t="s">
        <v>9</v>
      </c>
      <c r="P14" s="31">
        <v>50</v>
      </c>
    </row>
    <row r="15" spans="1:16" ht="23.25" customHeight="1">
      <c r="A15" s="79"/>
      <c r="B15" s="2" t="s">
        <v>10</v>
      </c>
      <c r="C15" s="14" t="str">
        <f>[1]香中量單!B21</f>
        <v>蔬菜蟹絲湯</v>
      </c>
      <c r="D15" s="15">
        <v>35</v>
      </c>
      <c r="E15" s="14" t="str">
        <f>[1]香中量單!B60</f>
        <v>綠豆甜湯</v>
      </c>
      <c r="F15" s="15">
        <v>75</v>
      </c>
      <c r="G15" s="14" t="str">
        <f>[1]香中量單!B99</f>
        <v>青瓜肉絲湯</v>
      </c>
      <c r="H15" s="15">
        <v>35</v>
      </c>
      <c r="I15" s="24" t="str">
        <f>[1]香中量單!B142</f>
        <v>黃瓜肉羹湯</v>
      </c>
      <c r="J15" s="2">
        <v>35</v>
      </c>
      <c r="K15" s="14" t="str">
        <f>[1]香中量單!B181</f>
        <v>結絲肉絲湯</v>
      </c>
      <c r="L15" s="15">
        <v>35</v>
      </c>
      <c r="M15" s="3" t="s">
        <v>27</v>
      </c>
      <c r="N15" s="2">
        <v>35</v>
      </c>
      <c r="O15" s="14" t="str">
        <f>[1]香中量單!B259</f>
        <v>蘿蔔貢丸湯</v>
      </c>
      <c r="P15" s="31">
        <v>30</v>
      </c>
    </row>
    <row r="16" spans="1:16" ht="23.25" customHeight="1">
      <c r="A16" s="79"/>
      <c r="B16" s="2"/>
      <c r="C16" s="14"/>
      <c r="D16" s="15"/>
      <c r="E16" s="14"/>
      <c r="F16" s="15"/>
      <c r="G16" s="14"/>
      <c r="H16" s="15"/>
      <c r="I16" s="3"/>
      <c r="J16" s="2"/>
      <c r="K16" s="14"/>
      <c r="L16" s="25"/>
      <c r="M16" s="3"/>
      <c r="N16" s="2"/>
      <c r="O16" s="14"/>
      <c r="P16" s="31"/>
    </row>
    <row r="17" spans="1:16" ht="23.25" customHeight="1" thickBot="1">
      <c r="A17" s="80"/>
      <c r="B17" s="6"/>
      <c r="C17" s="54"/>
      <c r="D17" s="21"/>
      <c r="E17" s="54"/>
      <c r="F17" s="21"/>
      <c r="G17" s="54"/>
      <c r="H17" s="21"/>
      <c r="I17" s="27" t="s">
        <v>28</v>
      </c>
      <c r="J17" s="30"/>
      <c r="K17" s="20"/>
      <c r="L17" s="29"/>
      <c r="M17" s="27"/>
      <c r="N17" s="6"/>
      <c r="O17" s="20"/>
      <c r="P17" s="55"/>
    </row>
    <row r="18" spans="1:16" ht="23.25" customHeight="1">
      <c r="A18" s="78" t="s">
        <v>11</v>
      </c>
      <c r="B18" s="56" t="s">
        <v>4</v>
      </c>
      <c r="C18" s="51" t="s">
        <v>5</v>
      </c>
      <c r="D18" s="45">
        <v>280</v>
      </c>
      <c r="E18" s="51" t="s">
        <v>5</v>
      </c>
      <c r="F18" s="45">
        <v>280</v>
      </c>
      <c r="G18" s="51" t="str">
        <f>E18</f>
        <v>白飯</v>
      </c>
      <c r="H18" s="45">
        <v>280</v>
      </c>
      <c r="I18" s="57" t="s">
        <v>5</v>
      </c>
      <c r="J18" s="43">
        <v>280</v>
      </c>
      <c r="K18" s="51" t="s">
        <v>5</v>
      </c>
      <c r="L18" s="45">
        <v>280</v>
      </c>
      <c r="M18" s="53" t="s">
        <v>5</v>
      </c>
      <c r="N18" s="43">
        <v>280</v>
      </c>
      <c r="O18" s="52" t="s">
        <v>5</v>
      </c>
      <c r="P18" s="45">
        <v>280</v>
      </c>
    </row>
    <row r="19" spans="1:16" ht="23.25" customHeight="1">
      <c r="A19" s="79"/>
      <c r="B19" s="63" t="s">
        <v>19</v>
      </c>
      <c r="C19" s="14"/>
      <c r="D19" s="15"/>
      <c r="E19" s="14"/>
      <c r="F19" s="15"/>
      <c r="G19" s="14"/>
      <c r="H19" s="15"/>
      <c r="I19" s="3"/>
      <c r="J19" s="2"/>
      <c r="K19" s="14"/>
      <c r="L19" s="15"/>
      <c r="M19" s="3"/>
      <c r="N19" s="2"/>
      <c r="O19" s="34"/>
      <c r="P19" s="31"/>
    </row>
    <row r="20" spans="1:16" ht="23.25" customHeight="1">
      <c r="A20" s="79"/>
      <c r="B20" s="2" t="s">
        <v>6</v>
      </c>
      <c r="C20" s="14" t="str">
        <f>[1]香中量單!B31</f>
        <v>紅燒狮子頭</v>
      </c>
      <c r="D20" s="15">
        <v>165</v>
      </c>
      <c r="E20" s="14" t="str">
        <f>[1]香中量單!B68</f>
        <v>士林香腸</v>
      </c>
      <c r="F20" s="15">
        <v>175</v>
      </c>
      <c r="G20" s="14" t="str">
        <f>[1]香中量單!B108</f>
        <v>醬汁雞排</v>
      </c>
      <c r="H20" s="15">
        <v>165</v>
      </c>
      <c r="I20" s="3" t="str">
        <f>[1]香中量單!B147</f>
        <v>椒香蝦魚排</v>
      </c>
      <c r="J20" s="2">
        <v>80</v>
      </c>
      <c r="K20" s="14" t="str">
        <f>[1]香中量單!B186</f>
        <v>紅燒黑豆干</v>
      </c>
      <c r="L20" s="15">
        <v>165</v>
      </c>
      <c r="M20" s="3" t="str">
        <f>[1]香中量單!B225</f>
        <v>咖哩肉片</v>
      </c>
      <c r="N20" s="2">
        <v>160</v>
      </c>
      <c r="O20" s="64" t="str">
        <f>[1]香中量單!B264</f>
        <v>御廚魚排</v>
      </c>
      <c r="P20" s="31">
        <v>165</v>
      </c>
    </row>
    <row r="21" spans="1:16" ht="23.25" customHeight="1">
      <c r="A21" s="79"/>
      <c r="B21" s="2" t="s">
        <v>7</v>
      </c>
      <c r="C21" s="65" t="str">
        <f>[1]香中量單!B35</f>
        <v>青椒香片</v>
      </c>
      <c r="D21" s="18">
        <v>110</v>
      </c>
      <c r="E21" s="14" t="str">
        <f>[1]香中量單!B69</f>
        <v>彩燴玉米</v>
      </c>
      <c r="F21" s="15">
        <v>75</v>
      </c>
      <c r="G21" s="14" t="str">
        <f>[1]香中量單!B109</f>
        <v>銀芽肉絲</v>
      </c>
      <c r="H21" s="15">
        <v>75</v>
      </c>
      <c r="I21" s="3" t="str">
        <f>[1]香中量單!B149</f>
        <v>冬瓜燒肉末</v>
      </c>
      <c r="J21" s="2">
        <v>70</v>
      </c>
      <c r="K21" s="14" t="str">
        <f>[1]香中量單!B188</f>
        <v>彩燴炒蛋</v>
      </c>
      <c r="L21" s="15">
        <v>75</v>
      </c>
      <c r="M21" s="3" t="str">
        <f>[1]香中量單!B228</f>
        <v>紅燒豆腐煲</v>
      </c>
      <c r="N21" s="2">
        <v>95</v>
      </c>
      <c r="O21" s="14" t="str">
        <f>[1]香中量單!B266</f>
        <v>椒香鮮味</v>
      </c>
      <c r="P21" s="31">
        <v>60</v>
      </c>
    </row>
    <row r="22" spans="1:16" ht="23.25" customHeight="1">
      <c r="A22" s="79"/>
      <c r="B22" s="2" t="s">
        <v>8</v>
      </c>
      <c r="C22" s="19" t="s">
        <v>9</v>
      </c>
      <c r="D22" s="15">
        <v>50</v>
      </c>
      <c r="E22" s="14" t="s">
        <v>9</v>
      </c>
      <c r="F22" s="15">
        <v>50</v>
      </c>
      <c r="G22" s="14" t="s">
        <v>9</v>
      </c>
      <c r="H22" s="15">
        <v>50</v>
      </c>
      <c r="I22" s="3" t="s">
        <v>9</v>
      </c>
      <c r="J22" s="2">
        <v>50</v>
      </c>
      <c r="K22" s="14" t="s">
        <v>9</v>
      </c>
      <c r="L22" s="15">
        <v>50</v>
      </c>
      <c r="M22" s="3" t="s">
        <v>9</v>
      </c>
      <c r="N22" s="2">
        <v>50</v>
      </c>
      <c r="O22" s="14" t="s">
        <v>9</v>
      </c>
      <c r="P22" s="31">
        <v>50</v>
      </c>
    </row>
    <row r="23" spans="1:16" ht="23.25" customHeight="1">
      <c r="A23" s="79"/>
      <c r="B23" s="2" t="s">
        <v>10</v>
      </c>
      <c r="C23" s="14" t="s">
        <v>29</v>
      </c>
      <c r="D23" s="15">
        <v>35</v>
      </c>
      <c r="E23" s="14" t="str">
        <f>[1]香中量單!B73</f>
        <v>蘿匐貢丸湯</v>
      </c>
      <c r="F23" s="15">
        <v>30</v>
      </c>
      <c r="G23" s="14" t="str">
        <f>[1]香中量單!B113</f>
        <v>味噌湯</v>
      </c>
      <c r="H23" s="15">
        <v>60</v>
      </c>
      <c r="I23" s="3" t="str">
        <f>[1]香中量單!B153</f>
        <v>榨菜肉絲湯</v>
      </c>
      <c r="J23" s="2">
        <v>35</v>
      </c>
      <c r="K23" s="14" t="str">
        <f>[1]香中量單!B192</f>
        <v>酸菜筍片湯</v>
      </c>
      <c r="L23" s="15">
        <v>30</v>
      </c>
      <c r="M23" s="3" t="str">
        <f>[1]香中量單!B233</f>
        <v>玉米排骨湯</v>
      </c>
      <c r="N23" s="2">
        <v>30</v>
      </c>
      <c r="O23" s="14" t="str">
        <f>[1]香中量單!B271</f>
        <v>絲瓜枸杞肉絲湯</v>
      </c>
      <c r="P23" s="31">
        <v>35</v>
      </c>
    </row>
    <row r="24" spans="1:16" ht="23.25" customHeight="1" thickBot="1">
      <c r="A24" s="80"/>
      <c r="B24" s="6"/>
      <c r="C24" s="20"/>
      <c r="D24" s="21"/>
      <c r="E24" s="20"/>
      <c r="F24" s="21"/>
      <c r="G24" s="20"/>
      <c r="H24" s="21"/>
      <c r="I24" s="27"/>
      <c r="J24" s="7"/>
      <c r="K24" s="20"/>
      <c r="L24" s="29"/>
      <c r="M24" s="27"/>
      <c r="N24" s="30"/>
      <c r="O24" s="20"/>
      <c r="P24" s="35"/>
    </row>
    <row r="25" spans="1:16" ht="30.75" customHeight="1">
      <c r="A25" s="69" t="s">
        <v>16</v>
      </c>
      <c r="B25" s="70"/>
      <c r="C25" s="70"/>
      <c r="D25" s="70"/>
      <c r="E25" s="70"/>
      <c r="F25" s="70"/>
      <c r="G25" s="70"/>
      <c r="H25" s="71" t="s">
        <v>17</v>
      </c>
      <c r="I25" s="72"/>
      <c r="J25" s="72"/>
      <c r="K25" s="72"/>
      <c r="L25" s="73" t="s">
        <v>20</v>
      </c>
      <c r="M25" s="74"/>
      <c r="N25" s="74"/>
      <c r="O25" s="74"/>
      <c r="P25" s="74"/>
    </row>
    <row r="26" spans="1:16" ht="19.8">
      <c r="A26" s="9"/>
      <c r="B26" s="9"/>
      <c r="C26" s="10"/>
      <c r="D26" s="10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9"/>
    </row>
    <row r="27" spans="1:16" ht="19.8">
      <c r="A27" s="9"/>
      <c r="B27" s="9"/>
      <c r="C27" s="10"/>
      <c r="D27" s="10"/>
      <c r="E27" s="12"/>
      <c r="F27" s="12"/>
      <c r="G27" s="9"/>
      <c r="H27" s="61"/>
      <c r="I27" s="9"/>
      <c r="J27" s="9"/>
      <c r="K27" s="9"/>
      <c r="L27" s="9"/>
      <c r="M27" s="12"/>
      <c r="N27" s="12"/>
      <c r="O27" s="12"/>
      <c r="P27" s="9"/>
    </row>
  </sheetData>
  <mergeCells count="16">
    <mergeCell ref="A1:P1"/>
    <mergeCell ref="O3:P3"/>
    <mergeCell ref="A25:G25"/>
    <mergeCell ref="H25:K25"/>
    <mergeCell ref="L25:P25"/>
    <mergeCell ref="A2:P2"/>
    <mergeCell ref="A10:A17"/>
    <mergeCell ref="A18:A24"/>
    <mergeCell ref="A5:A9"/>
    <mergeCell ref="C3:D3"/>
    <mergeCell ref="E3:F3"/>
    <mergeCell ref="G3:H3"/>
    <mergeCell ref="I3:J3"/>
    <mergeCell ref="K3:L3"/>
    <mergeCell ref="M3:N3"/>
    <mergeCell ref="A3:A4"/>
  </mergeCells>
  <phoneticPr fontId="3" type="noConversion"/>
  <printOptions horizontalCentered="1" verticalCentered="1"/>
  <pageMargins left="0" right="0" top="0.15748031496062992" bottom="0" header="0.31496062992125984" footer="0.31496062992125984"/>
  <pageSetup paperSize="9" scale="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迥菜單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cp:lastPrinted>2025-10-14T00:20:46Z</cp:lastPrinted>
  <dcterms:created xsi:type="dcterms:W3CDTF">2021-03-12T11:59:10Z</dcterms:created>
  <dcterms:modified xsi:type="dcterms:W3CDTF">2025-12-08T03:53:14Z</dcterms:modified>
</cp:coreProperties>
</file>